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MINPS\2026\DOMINO LEADERSHIP\"/>
    </mc:Choice>
  </mc:AlternateContent>
  <xr:revisionPtr revIDLastSave="0" documentId="13_ncr:1_{563C2CFC-058C-40BA-B4BB-33C2F3F60EF1}" xr6:coauthVersionLast="47" xr6:coauthVersionMax="47" xr10:uidLastSave="{00000000-0000-0000-0000-000000000000}"/>
  <bookViews>
    <workbookView xWindow="-110" yWindow="-110" windowWidth="19420" windowHeight="10300" activeTab="3" xr2:uid="{540F878A-8E24-4380-992D-F84585F4A8CE}"/>
  </bookViews>
  <sheets>
    <sheet name="ANNEX 1" sheetId="1" r:id="rId1"/>
    <sheet name="ANNEX 2" sheetId="2" r:id="rId2"/>
    <sheet name="ANNEX 3" sheetId="4" r:id="rId3"/>
    <sheet name="ANNEX 4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3" l="1"/>
  <c r="H5" i="3"/>
  <c r="H6" i="3"/>
  <c r="H7" i="3"/>
  <c r="H8" i="3"/>
  <c r="H9" i="3"/>
  <c r="H10" i="3"/>
  <c r="H11" i="3"/>
  <c r="H12" i="3"/>
  <c r="H13" i="3"/>
  <c r="H14" i="3"/>
  <c r="H15" i="3"/>
  <c r="H16" i="3"/>
  <c r="G17" i="3"/>
  <c r="F17" i="3"/>
  <c r="H3" i="3"/>
  <c r="H17" i="3" l="1"/>
</calcChain>
</file>

<file path=xl/sharedStrings.xml><?xml version="1.0" encoding="utf-8"?>
<sst xmlns="http://schemas.openxmlformats.org/spreadsheetml/2006/main" count="368" uniqueCount="279">
  <si>
    <t>Level</t>
  </si>
  <si>
    <t>Narrative Summary</t>
  </si>
  <si>
    <t>Indicators</t>
  </si>
  <si>
    <t>Baseline</t>
  </si>
  <si>
    <t>Target (6 Months)</t>
  </si>
  <si>
    <t>Means of Verification</t>
  </si>
  <si>
    <t>Assumptions</t>
  </si>
  <si>
    <t>Impact</t>
  </si>
  <si>
    <t>Improved academic performance and literacy among primary school learners</t>
  </si>
  <si>
    <t>% improvement in literacy and exam scores</t>
  </si>
  <si>
    <t>Outcome 1</t>
  </si>
  <si>
    <t>Increased parental and community involvement in home learning</t>
  </si>
  <si>
    <t>% of learners receiving structured home support</t>
  </si>
  <si>
    <t>&lt;30%</t>
  </si>
  <si>
    <t>≥70% of learners supported</t>
  </si>
  <si>
    <t>Household surveys, facilitator reports</t>
  </si>
  <si>
    <t>Outcome 2</t>
  </si>
  <si>
    <t>Improved literacy and facilitation skills among community members</t>
  </si>
  <si>
    <t>Not measured</t>
  </si>
  <si>
    <t>Output 1</t>
  </si>
  <si>
    <t>Number of facilitators trained</t>
  </si>
  <si>
    <t>50 facilitators trained</t>
  </si>
  <si>
    <t>Output 2</t>
  </si>
  <si>
    <t>Localized learning materials developed</t>
  </si>
  <si>
    <t>Number of materials developed and distributed</t>
  </si>
  <si>
    <t>Output 3</t>
  </si>
  <si>
    <t>Community learning support structures established</t>
  </si>
  <si>
    <t>Number of active learning groups</t>
  </si>
  <si>
    <t>Field reports, facilitator logs</t>
  </si>
  <si>
    <t>Activity 1</t>
  </si>
  <si>
    <t>Conduct community mobilization and sensitization</t>
  </si>
  <si>
    <t>Number of meetings conducted</t>
  </si>
  <si>
    <t>3 meetings</t>
  </si>
  <si>
    <t>Local leaders support mobilization</t>
  </si>
  <si>
    <t>Activity 2</t>
  </si>
  <si>
    <t>Train community facilitators</t>
  </si>
  <si>
    <t>Activity 3</t>
  </si>
  <si>
    <t>Develop localized learning materials</t>
  </si>
  <si>
    <t>Activity 4</t>
  </si>
  <si>
    <t>Number of households reached</t>
  </si>
  <si>
    <t>Activity 5</t>
  </si>
  <si>
    <t>Conduct monitoring and evaluation</t>
  </si>
  <si>
    <t>Field visit reports</t>
  </si>
  <si>
    <t>Cross-Cutting</t>
  </si>
  <si>
    <t>Gender inclusion in participation</t>
  </si>
  <si>
    <t>Not tracked</t>
  </si>
  <si>
    <t>Attendance registers</t>
  </si>
  <si>
    <t>Sustainability through domino effect</t>
  </si>
  <si>
    <t>Facilitator reports</t>
  </si>
  <si>
    <t>Community ownership maintained</t>
  </si>
  <si>
    <t>Activities</t>
  </si>
  <si>
    <t>- Implementation of home-based learning support by facilitators</t>
  </si>
  <si>
    <t>&lt;50%</t>
  </si>
  <si>
    <t>≥20% improvement</t>
  </si>
  <si>
    <t>School reports, exam results, teacher assessments</t>
  </si>
  <si>
    <t>Learners attend school and participate in home learning</t>
  </si>
  <si>
    <t>- Community sensitization and mobilization- Household support by facilitators</t>
  </si>
  <si>
    <t>≥70%</t>
  </si>
  <si>
    <t>Parents and guardians are willing to participate</t>
  </si>
  <si>
    <t>- Training of community facilitators- Mentorship and follow-up support</t>
  </si>
  <si>
    <t>% of trained facilitators demonstrating improved literacy and facilitation skills</t>
  </si>
  <si>
    <t>≥60%</t>
  </si>
  <si>
    <t>Pre/post training assessments, facilitator reports</t>
  </si>
  <si>
    <t>Participants complete training and apply skills</t>
  </si>
  <si>
    <t>50 Community facilitators trained</t>
  </si>
  <si>
    <t>- Conduct 2–3 training sessions on literacy and facilitation</t>
  </si>
  <si>
    <t>50 facilitators</t>
  </si>
  <si>
    <t>Attendance registers, training reports</t>
  </si>
  <si>
    <t>Trainers available; participants attend full sessions</t>
  </si>
  <si>
    <t>- Develop 5 localized reading and learning materials</t>
  </si>
  <si>
    <t>5 materials; 50 copies distributed</t>
  </si>
  <si>
    <t>Material samples, distribution logs</t>
  </si>
  <si>
    <t>Technical and content support available</t>
  </si>
  <si>
    <t>- Formation of 10 active community learning groups</t>
  </si>
  <si>
    <t>≥10 groups active</t>
  </si>
  <si>
    <t>Community cooperation and leadership support</t>
  </si>
  <si>
    <t>Directly linked to: Output 3 → Outcome 1 → Impact</t>
  </si>
  <si>
    <t>Attendance sheets, meeting reports</t>
  </si>
  <si>
    <t>Directly linked to: Output 1 → Outcome 2 → Impact</t>
  </si>
  <si>
    <t>Number of sessions, facilitator competency level</t>
  </si>
  <si>
    <t>Training reports, pre/post tests</t>
  </si>
  <si>
    <t>Trainers available; participants engaged</t>
  </si>
  <si>
    <t>Directly linked to: Output 2 → Outcome 2 → Impact</t>
  </si>
  <si>
    <t>Number of materials developed and used by facilitators</t>
  </si>
  <si>
    <t>5 materials</t>
  </si>
  <si>
    <t>Materials, distribution records</t>
  </si>
  <si>
    <t>Materials are culturally relevant and accessible</t>
  </si>
  <si>
    <t>Implement home learning support activities</t>
  </si>
  <si>
    <t>Directly linked to: Output 1, Output 3 → Outcome 1 &amp; 2 → Impact</t>
  </si>
  <si>
    <t>Facilitator logs, household reports</t>
  </si>
  <si>
    <t>Facilitators consistently visit and support learners</t>
  </si>
  <si>
    <t>Directly linked to: All outputs and outcomes → Impact</t>
  </si>
  <si>
    <t>Number of M&amp;E visits, reports produced</t>
  </si>
  <si>
    <t>≥5 monitoring visits</t>
  </si>
  <si>
    <t>M&amp;E reports, field visit logs</t>
  </si>
  <si>
    <t>Data collected regularly; corrective actions applied</t>
  </si>
  <si>
    <t>Cross-Cutting 1</t>
  </si>
  <si>
    <t>Integrated in all activities</t>
  </si>
  <si>
    <t>% female facilitators</t>
  </si>
  <si>
    <t>≥50%</t>
  </si>
  <si>
    <t>Attendance records</t>
  </si>
  <si>
    <t>Equal opportunity encouraged</t>
  </si>
  <si>
    <t>Cross-Cutting 2</t>
  </si>
  <si>
    <t>Integrated in training &amp; household support</t>
  </si>
  <si>
    <t># of facilitators replicating training</t>
  </si>
  <si>
    <t>≥250 households</t>
  </si>
  <si>
    <t>Activity</t>
  </si>
  <si>
    <t>Sub-Activity</t>
  </si>
  <si>
    <t>Responsible Person/Team</t>
  </si>
  <si>
    <t>Month 1</t>
  </si>
  <si>
    <t>Month 2</t>
  </si>
  <si>
    <t>Month 3</t>
  </si>
  <si>
    <t>Month 4</t>
  </si>
  <si>
    <t>Month 5</t>
  </si>
  <si>
    <t>Month 6</t>
  </si>
  <si>
    <t>Milestones / Deliverables</t>
  </si>
  <si>
    <t>1. Community Mobilization &amp; Sensitization</t>
  </si>
  <si>
    <t>Identify key stakeholders and community leaders</t>
  </si>
  <si>
    <t>Project Coordinator</t>
  </si>
  <si>
    <t>X</t>
  </si>
  <si>
    <t>Stakeholders identified</t>
  </si>
  <si>
    <t>Conduct community meetings</t>
  </si>
  <si>
    <t>Teachers &amp; Coordinators</t>
  </si>
  <si>
    <t>Recruit participants (facilitators, households)</t>
  </si>
  <si>
    <t>Teachers &amp; Community Leaders</t>
  </si>
  <si>
    <t>2. Training of Community Facilitators</t>
  </si>
  <si>
    <t>Develop training modules and materials</t>
  </si>
  <si>
    <t>Teachers</t>
  </si>
  <si>
    <t>5 localized learning modules prepared</t>
  </si>
  <si>
    <t>Conduct training sessions</t>
  </si>
  <si>
    <t>Teachers &amp; Trainers</t>
  </si>
  <si>
    <t>Pre- and post-training assessment</t>
  </si>
  <si>
    <t>M&amp;E Officer</t>
  </si>
  <si>
    <t>≥60% of facilitators demonstrate improved skills</t>
  </si>
  <si>
    <t>3. Development of Localized Learning Materials</t>
  </si>
  <si>
    <t>Draft and review content</t>
  </si>
  <si>
    <t>Teachers &amp; Curriculum Specialists</t>
  </si>
  <si>
    <t>5 learning materials finalized</t>
  </si>
  <si>
    <t>Print and distribute materials</t>
  </si>
  <si>
    <t>School Administration</t>
  </si>
  <si>
    <t>50 copies distributed to facilitators</t>
  </si>
  <si>
    <t>4. Home Learning Support Implementation</t>
  </si>
  <si>
    <t>Assign households to facilitators</t>
  </si>
  <si>
    <t>Conduct home learning support sessions</t>
  </si>
  <si>
    <t>Community Facilitators</t>
  </si>
  <si>
    <t>Monitor and support facilitator performance</t>
  </si>
  <si>
    <t>Teachers &amp; Project Coordinator</t>
  </si>
  <si>
    <t>Weekly reports from facilitators; mentorship provided</t>
  </si>
  <si>
    <t>5. Monitoring &amp; Evaluation</t>
  </si>
  <si>
    <t>Baseline assessment of learners</t>
  </si>
  <si>
    <t>Baseline assessment completed</t>
  </si>
  <si>
    <t>5 field visits conducted; reports generated</t>
  </si>
  <si>
    <t>Endline assessment and project evaluation</t>
  </si>
  <si>
    <t>Endline assessment completed; impact measured</t>
  </si>
  <si>
    <t>6. Reporting &amp; Documentation</t>
  </si>
  <si>
    <t>Monthly progress reports</t>
  </si>
  <si>
    <t>Monthly reports compiled</t>
  </si>
  <si>
    <t>Final project report</t>
  </si>
  <si>
    <t>Project Coordinator &amp; M&amp;E Officer</t>
  </si>
  <si>
    <t>Comprehensive project report submitted</t>
  </si>
  <si>
    <t>≥250 households reached; weekly learning sessions conducted</t>
  </si>
  <si>
    <t>M&amp;E Officer &amp; Project Team</t>
  </si>
  <si>
    <t>Monitoring visits</t>
  </si>
  <si>
    <t>Budget Category</t>
  </si>
  <si>
    <t>Description / Items</t>
  </si>
  <si>
    <t>Unit Cost ($)</t>
  </si>
  <si>
    <t>Quantity</t>
  </si>
  <si>
    <t>Total ($)</t>
  </si>
  <si>
    <t>Justification</t>
  </si>
  <si>
    <t>Transport for facilitators &amp; teachers to community meetings</t>
  </si>
  <si>
    <t>Refreshments for community meetings</t>
  </si>
  <si>
    <t>Provide light refreshments for participants, encourage attendance</t>
  </si>
  <si>
    <t>Printing of sensitization flyers</t>
  </si>
  <si>
    <t>50 copies</t>
  </si>
  <si>
    <t>Awareness raising and recruitment of facilitators</t>
  </si>
  <si>
    <t>Training venue / space (school hall)</t>
  </si>
  <si>
    <t>Local venue for facilitator training sessions</t>
  </si>
  <si>
    <t>Training materials (paper, pens, markers)</t>
  </si>
  <si>
    <t>50 participants</t>
  </si>
  <si>
    <t>Supplies for hands-on training exercises</t>
  </si>
  <si>
    <t>Trainer stipends / incentives</t>
  </si>
  <si>
    <t>Motivates teachers / trainers to conduct sessions</t>
  </si>
  <si>
    <t>Content development &amp; review</t>
  </si>
  <si>
    <t>Teachers &amp; curriculum specialists’ time for creating localized materials</t>
  </si>
  <si>
    <t>Printing &amp; photocopying</t>
  </si>
  <si>
    <t>Materials for facilitators and households</t>
  </si>
  <si>
    <t>Transport for facilitators to households</t>
  </si>
  <si>
    <t>20 trips</t>
  </si>
  <si>
    <t>Ensures facilitators reach all assigned households</t>
  </si>
  <si>
    <t>Refreshments for facilitator visits</t>
  </si>
  <si>
    <t>20 sessions</t>
  </si>
  <si>
    <t>Minimal support for facilitator morale during visits</t>
  </si>
  <si>
    <t>Field visits by M&amp;E officer</t>
  </si>
  <si>
    <t>Covers transport and minor allowances for data collection</t>
  </si>
  <si>
    <t>Data collection tools (forms, registers)</t>
  </si>
  <si>
    <t>For baseline, monitoring, and endline assessment</t>
  </si>
  <si>
    <t>Printing reports and documentation</t>
  </si>
  <si>
    <t>Monthly progress and final project report printing</t>
  </si>
  <si>
    <t>Unexpected minor expenses</t>
  </si>
  <si>
    <t>For any unforeseen small costs during implementation</t>
  </si>
  <si>
    <t>TOTAL</t>
  </si>
  <si>
    <t>4 visits</t>
  </si>
  <si>
    <t>2 trips</t>
  </si>
  <si>
    <t>2 sessions</t>
  </si>
  <si>
    <t>5 sessions</t>
  </si>
  <si>
    <t>4–5 sessions; ≥60% skilled facilitators</t>
  </si>
  <si>
    <t>1 banner</t>
  </si>
  <si>
    <t>6 reports</t>
  </si>
  <si>
    <t>4 sets</t>
  </si>
  <si>
    <t>Budget Code</t>
  </si>
  <si>
    <t>7. Contingency / Miscellaneous</t>
  </si>
  <si>
    <t>St. Michael Int NPS ($)</t>
  </si>
  <si>
    <t>Cavendish Uni Ug ($)</t>
  </si>
  <si>
    <t>≥2 sensitization meetings held</t>
  </si>
  <si>
    <t>50 community facilitators recruited, 250 households mapped</t>
  </si>
  <si>
    <t>Each facilitator assigned ≥5 households</t>
  </si>
  <si>
    <t>Indicator</t>
  </si>
  <si>
    <t>Target</t>
  </si>
  <si>
    <t>Data Source</t>
  </si>
  <si>
    <t>Data Collection Tool</t>
  </si>
  <si>
    <t>Frequency</t>
  </si>
  <si>
    <t>Responsible</t>
  </si>
  <si>
    <t>Assumptions / Risks</t>
  </si>
  <si>
    <t>% improvement in literacy &amp; academic performance</t>
  </si>
  <si>
    <t>School assessment reports, teacher records, exams</t>
  </si>
  <si>
    <t>Endline assessment form</t>
  </si>
  <si>
    <t>M&amp;E Officer &amp; School Principal</t>
  </si>
  <si>
    <t>% of learners receiving structured home learning support</t>
  </si>
  <si>
    <t>Household survey form</t>
  </si>
  <si>
    <t>Monthly</t>
  </si>
  <si>
    <t>Parents and guardians actively support learning</t>
  </si>
  <si>
    <t>% of trained facilitators demonstrating improved literacy &amp; facilitation skills</t>
  </si>
  <si>
    <t>Pre/post training tests, observation</t>
  </si>
  <si>
    <t>Training assessment checklist</t>
  </si>
  <si>
    <t>After training &amp; monthly follow-up</t>
  </si>
  <si>
    <t>M&amp;E Officer &amp; Trainers</t>
  </si>
  <si>
    <t>Number of community facilitators trained</t>
  </si>
  <si>
    <t>Training attendance registers</t>
  </si>
  <si>
    <t>Attendance sheets</t>
  </si>
  <si>
    <t>After each training session</t>
  </si>
  <si>
    <t>Trainers / Teachers</t>
  </si>
  <si>
    <t>Trainers available; full participant attendance</t>
  </si>
  <si>
    <t>Number of localized learning materials developed &amp; distributed</t>
  </si>
  <si>
    <t>5 materials, 50 copies</t>
  </si>
  <si>
    <t>Material inventory, distribution records</t>
  </si>
  <si>
    <t>Inventory sheet, distribution log</t>
  </si>
  <si>
    <t>Quarterly</t>
  </si>
  <si>
    <t>Materials are culturally relevant &amp; accessible</t>
  </si>
  <si>
    <t>Number of active community learning groups</t>
  </si>
  <si>
    <t>≥10 groups</t>
  </si>
  <si>
    <t>Facilitator logbook</t>
  </si>
  <si>
    <t>Community Facilitators &amp; M&amp;E Officer</t>
  </si>
  <si>
    <t>Number of community mobilization meetings conducted</t>
  </si>
  <si>
    <t>Meeting minutes / registers</t>
  </si>
  <si>
    <t>Community leaders support mobilization</t>
  </si>
  <si>
    <t>Number of facilitator training sessions conducted</t>
  </si>
  <si>
    <t>Attendance sheets, training reports</t>
  </si>
  <si>
    <t>After each session</t>
  </si>
  <si>
    <t>Trainers</t>
  </si>
  <si>
    <t>Number of households reached through home learning support</t>
  </si>
  <si>
    <t>Household tracking form</t>
  </si>
  <si>
    <t>Facilitators visit assigned households consistently</t>
  </si>
  <si>
    <t>Number of monitoring visits conducted</t>
  </si>
  <si>
    <t>≥5 visits</t>
  </si>
  <si>
    <t>Field monitoring checklist</t>
  </si>
  <si>
    <t>Transport and logistics available</t>
  </si>
  <si>
    <t>% female participation among facilitators</t>
  </si>
  <si>
    <t>Training attendance sheets</t>
  </si>
  <si>
    <t>After training</t>
  </si>
  <si>
    <t>Gender equality promoted and encouraged</t>
  </si>
  <si>
    <t>Number of facilitators replicating training (domino effect)</t>
  </si>
  <si>
    <t>≥50% of facilitators</t>
  </si>
  <si>
    <t>Replication tracking form</t>
  </si>
  <si>
    <t>MONITORING AND EVALUATION FRAMEWORK</t>
  </si>
  <si>
    <t>BUDGET TABLE</t>
  </si>
  <si>
    <t>WORKPLAN TABLE</t>
  </si>
  <si>
    <t>LOGFRAME TABLE</t>
  </si>
  <si>
    <t>Ensures participation and mobilization of 250 households</t>
  </si>
  <si>
    <t>≥2 meetings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</si>
</sst>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" fillId="0" borderId="0" xfId="0" applyFont="1"/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00557-AF09-4BCF-8158-761BC5FFBE5D}">
  <dimension ref="A1:H15"/>
  <sheetViews>
    <sheetView topLeftCell="A9" workbookViewId="0">
      <selection activeCell="B5" sqref="B5"/>
    </sheetView>
  </sheetViews>
  <sheetFormatPr defaultRowHeight="14.5" x14ac:dyDescent="0.35"/>
  <cols>
    <col min="1" max="1" width="14.7265625" customWidth="1"/>
    <col min="2" max="2" width="40.1796875" customWidth="1"/>
    <col min="3" max="3" width="24.453125" customWidth="1"/>
    <col min="4" max="4" width="27.26953125" customWidth="1"/>
    <col min="5" max="5" width="15.90625" customWidth="1"/>
    <col min="6" max="6" width="24.7265625" customWidth="1"/>
    <col min="7" max="7" width="30.54296875" customWidth="1"/>
    <col min="8" max="8" width="32.36328125" customWidth="1"/>
  </cols>
  <sheetData>
    <row r="1" spans="1:8" ht="22.5" x14ac:dyDescent="0.45">
      <c r="A1" s="7" t="s">
        <v>276</v>
      </c>
      <c r="B1" s="5"/>
      <c r="C1" s="5"/>
      <c r="D1" s="5"/>
      <c r="E1" s="5"/>
      <c r="F1" s="5"/>
      <c r="G1" s="5"/>
      <c r="H1" s="5"/>
    </row>
    <row r="2" spans="1:8" x14ac:dyDescent="0.35">
      <c r="A2" s="1" t="s">
        <v>0</v>
      </c>
      <c r="B2" s="1" t="s">
        <v>1</v>
      </c>
      <c r="C2" s="1" t="s">
        <v>50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</row>
    <row r="3" spans="1:8" ht="26" x14ac:dyDescent="0.35">
      <c r="A3" s="2" t="s">
        <v>7</v>
      </c>
      <c r="B3" s="3" t="s">
        <v>8</v>
      </c>
      <c r="C3" s="3" t="s">
        <v>51</v>
      </c>
      <c r="D3" s="3" t="s">
        <v>9</v>
      </c>
      <c r="E3" s="3" t="s">
        <v>52</v>
      </c>
      <c r="F3" s="3" t="s">
        <v>53</v>
      </c>
      <c r="G3" s="3" t="s">
        <v>54</v>
      </c>
      <c r="H3" s="3" t="s">
        <v>55</v>
      </c>
    </row>
    <row r="4" spans="1:8" ht="39" x14ac:dyDescent="0.35">
      <c r="A4" s="2" t="s">
        <v>10</v>
      </c>
      <c r="B4" s="3" t="s">
        <v>11</v>
      </c>
      <c r="C4" s="3" t="s">
        <v>56</v>
      </c>
      <c r="D4" s="3" t="s">
        <v>12</v>
      </c>
      <c r="E4" s="3" t="s">
        <v>13</v>
      </c>
      <c r="F4" s="3" t="s">
        <v>57</v>
      </c>
      <c r="G4" s="3" t="s">
        <v>15</v>
      </c>
      <c r="H4" s="3" t="s">
        <v>58</v>
      </c>
    </row>
    <row r="5" spans="1:8" ht="39" x14ac:dyDescent="0.35">
      <c r="A5" s="2" t="s">
        <v>16</v>
      </c>
      <c r="B5" s="3" t="s">
        <v>17</v>
      </c>
      <c r="C5" s="3" t="s">
        <v>59</v>
      </c>
      <c r="D5" s="3" t="s">
        <v>60</v>
      </c>
      <c r="E5" s="3" t="s">
        <v>18</v>
      </c>
      <c r="F5" s="3" t="s">
        <v>61</v>
      </c>
      <c r="G5" s="3" t="s">
        <v>62</v>
      </c>
      <c r="H5" s="3" t="s">
        <v>63</v>
      </c>
    </row>
    <row r="6" spans="1:8" ht="26" x14ac:dyDescent="0.35">
      <c r="A6" s="2" t="s">
        <v>19</v>
      </c>
      <c r="B6" s="3" t="s">
        <v>64</v>
      </c>
      <c r="C6" s="3" t="s">
        <v>65</v>
      </c>
      <c r="D6" s="3" t="s">
        <v>20</v>
      </c>
      <c r="E6" s="3">
        <v>0</v>
      </c>
      <c r="F6" s="3" t="s">
        <v>66</v>
      </c>
      <c r="G6" s="3" t="s">
        <v>67</v>
      </c>
      <c r="H6" s="3" t="s">
        <v>68</v>
      </c>
    </row>
    <row r="7" spans="1:8" ht="26" x14ac:dyDescent="0.35">
      <c r="A7" s="2" t="s">
        <v>22</v>
      </c>
      <c r="B7" s="3" t="s">
        <v>23</v>
      </c>
      <c r="C7" s="3" t="s">
        <v>69</v>
      </c>
      <c r="D7" s="3" t="s">
        <v>24</v>
      </c>
      <c r="E7" s="3">
        <v>0</v>
      </c>
      <c r="F7" s="3" t="s">
        <v>70</v>
      </c>
      <c r="G7" s="3" t="s">
        <v>71</v>
      </c>
      <c r="H7" s="3" t="s">
        <v>72</v>
      </c>
    </row>
    <row r="8" spans="1:8" ht="26" x14ac:dyDescent="0.35">
      <c r="A8" s="2" t="s">
        <v>25</v>
      </c>
      <c r="B8" s="3" t="s">
        <v>26</v>
      </c>
      <c r="C8" s="3" t="s">
        <v>73</v>
      </c>
      <c r="D8" s="3" t="s">
        <v>27</v>
      </c>
      <c r="E8" s="3">
        <v>0</v>
      </c>
      <c r="F8" s="3" t="s">
        <v>74</v>
      </c>
      <c r="G8" s="3" t="s">
        <v>28</v>
      </c>
      <c r="H8" s="3" t="s">
        <v>75</v>
      </c>
    </row>
    <row r="9" spans="1:8" ht="26" x14ac:dyDescent="0.35">
      <c r="A9" s="2" t="s">
        <v>29</v>
      </c>
      <c r="B9" s="3" t="s">
        <v>30</v>
      </c>
      <c r="C9" s="3" t="s">
        <v>76</v>
      </c>
      <c r="D9" s="3" t="s">
        <v>31</v>
      </c>
      <c r="E9" s="3">
        <v>0</v>
      </c>
      <c r="F9" s="3" t="s">
        <v>32</v>
      </c>
      <c r="G9" s="3" t="s">
        <v>77</v>
      </c>
      <c r="H9" s="3" t="s">
        <v>33</v>
      </c>
    </row>
    <row r="10" spans="1:8" ht="26" x14ac:dyDescent="0.35">
      <c r="A10" s="2" t="s">
        <v>34</v>
      </c>
      <c r="B10" s="3" t="s">
        <v>35</v>
      </c>
      <c r="C10" s="3" t="s">
        <v>78</v>
      </c>
      <c r="D10" s="3" t="s">
        <v>79</v>
      </c>
      <c r="E10" s="3">
        <v>0</v>
      </c>
      <c r="F10" s="3" t="s">
        <v>205</v>
      </c>
      <c r="G10" s="3" t="s">
        <v>80</v>
      </c>
      <c r="H10" s="3" t="s">
        <v>81</v>
      </c>
    </row>
    <row r="11" spans="1:8" ht="26" x14ac:dyDescent="0.35">
      <c r="A11" s="2" t="s">
        <v>36</v>
      </c>
      <c r="B11" s="3" t="s">
        <v>37</v>
      </c>
      <c r="C11" s="3" t="s">
        <v>82</v>
      </c>
      <c r="D11" s="3" t="s">
        <v>83</v>
      </c>
      <c r="E11" s="3">
        <v>0</v>
      </c>
      <c r="F11" s="3" t="s">
        <v>84</v>
      </c>
      <c r="G11" s="3" t="s">
        <v>85</v>
      </c>
      <c r="H11" s="3" t="s">
        <v>86</v>
      </c>
    </row>
    <row r="12" spans="1:8" ht="39" x14ac:dyDescent="0.35">
      <c r="A12" s="2" t="s">
        <v>38</v>
      </c>
      <c r="B12" s="3" t="s">
        <v>87</v>
      </c>
      <c r="C12" s="3" t="s">
        <v>88</v>
      </c>
      <c r="D12" s="3" t="s">
        <v>39</v>
      </c>
      <c r="E12" s="3">
        <v>0</v>
      </c>
      <c r="F12" s="3" t="s">
        <v>105</v>
      </c>
      <c r="G12" s="3" t="s">
        <v>89</v>
      </c>
      <c r="H12" s="3" t="s">
        <v>90</v>
      </c>
    </row>
    <row r="13" spans="1:8" ht="26" x14ac:dyDescent="0.35">
      <c r="A13" s="2" t="s">
        <v>40</v>
      </c>
      <c r="B13" s="3" t="s">
        <v>41</v>
      </c>
      <c r="C13" s="3" t="s">
        <v>91</v>
      </c>
      <c r="D13" s="3" t="s">
        <v>92</v>
      </c>
      <c r="E13" s="3">
        <v>0</v>
      </c>
      <c r="F13" s="3" t="s">
        <v>93</v>
      </c>
      <c r="G13" s="3" t="s">
        <v>94</v>
      </c>
      <c r="H13" s="3" t="s">
        <v>95</v>
      </c>
    </row>
    <row r="14" spans="1:8" x14ac:dyDescent="0.35">
      <c r="A14" s="2" t="s">
        <v>96</v>
      </c>
      <c r="B14" s="3" t="s">
        <v>44</v>
      </c>
      <c r="C14" s="3" t="s">
        <v>97</v>
      </c>
      <c r="D14" s="3" t="s">
        <v>98</v>
      </c>
      <c r="E14" s="3" t="s">
        <v>45</v>
      </c>
      <c r="F14" s="3" t="s">
        <v>99</v>
      </c>
      <c r="G14" s="3" t="s">
        <v>100</v>
      </c>
      <c r="H14" s="3" t="s">
        <v>101</v>
      </c>
    </row>
    <row r="15" spans="1:8" ht="26" x14ac:dyDescent="0.35">
      <c r="A15" s="2" t="s">
        <v>102</v>
      </c>
      <c r="B15" s="3" t="s">
        <v>47</v>
      </c>
      <c r="C15" s="3" t="s">
        <v>103</v>
      </c>
      <c r="D15" s="3" t="s">
        <v>104</v>
      </c>
      <c r="E15" s="3">
        <v>0</v>
      </c>
      <c r="F15" s="3" t="s">
        <v>99</v>
      </c>
      <c r="G15" s="3" t="s">
        <v>48</v>
      </c>
      <c r="H15" s="3" t="s">
        <v>49</v>
      </c>
    </row>
  </sheetData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FCF98-DEFE-48E5-BB61-AFBC264D2A44}">
  <dimension ref="A1:J18"/>
  <sheetViews>
    <sheetView topLeftCell="A2" workbookViewId="0">
      <selection activeCell="C16" sqref="C16"/>
    </sheetView>
  </sheetViews>
  <sheetFormatPr defaultRowHeight="14.5" x14ac:dyDescent="0.35"/>
  <cols>
    <col min="1" max="1" width="17.26953125" customWidth="1"/>
    <col min="2" max="2" width="22.54296875" customWidth="1"/>
    <col min="3" max="3" width="23.90625" customWidth="1"/>
    <col min="10" max="10" width="23.26953125" customWidth="1"/>
  </cols>
  <sheetData>
    <row r="1" spans="1:10" ht="22.5" x14ac:dyDescent="0.45">
      <c r="A1" s="8" t="s">
        <v>275</v>
      </c>
      <c r="B1" s="6"/>
      <c r="C1" s="6"/>
      <c r="D1" s="6"/>
      <c r="E1" s="6"/>
      <c r="F1" s="6"/>
      <c r="G1" s="6"/>
      <c r="H1" s="6"/>
      <c r="I1" s="6"/>
      <c r="J1" s="6"/>
    </row>
    <row r="2" spans="1:10" x14ac:dyDescent="0.35">
      <c r="A2" s="1" t="s">
        <v>106</v>
      </c>
      <c r="B2" s="1" t="s">
        <v>107</v>
      </c>
      <c r="C2" s="1" t="s">
        <v>108</v>
      </c>
      <c r="D2" s="1" t="s">
        <v>109</v>
      </c>
      <c r="E2" s="1" t="s">
        <v>110</v>
      </c>
      <c r="F2" s="1" t="s">
        <v>111</v>
      </c>
      <c r="G2" s="1" t="s">
        <v>112</v>
      </c>
      <c r="H2" s="1" t="s">
        <v>113</v>
      </c>
      <c r="I2" s="1" t="s">
        <v>114</v>
      </c>
      <c r="J2" s="1" t="s">
        <v>115</v>
      </c>
    </row>
    <row r="3" spans="1:10" ht="39" x14ac:dyDescent="0.35">
      <c r="A3" s="2" t="s">
        <v>116</v>
      </c>
      <c r="B3" s="3" t="s">
        <v>117</v>
      </c>
      <c r="C3" s="3" t="s">
        <v>118</v>
      </c>
      <c r="D3" s="3" t="s">
        <v>119</v>
      </c>
      <c r="E3" s="3"/>
      <c r="F3" s="3"/>
      <c r="G3" s="3"/>
      <c r="H3" s="3"/>
      <c r="I3" s="3"/>
      <c r="J3" s="3" t="s">
        <v>120</v>
      </c>
    </row>
    <row r="4" spans="1:10" x14ac:dyDescent="0.35">
      <c r="A4" s="3"/>
      <c r="B4" s="3" t="s">
        <v>121</v>
      </c>
      <c r="C4" s="3" t="s">
        <v>122</v>
      </c>
      <c r="D4" s="3" t="s">
        <v>119</v>
      </c>
      <c r="E4" s="3" t="s">
        <v>119</v>
      </c>
      <c r="F4" s="3"/>
      <c r="G4" s="3"/>
      <c r="H4" s="3"/>
      <c r="I4" s="3"/>
      <c r="J4" s="3" t="s">
        <v>213</v>
      </c>
    </row>
    <row r="5" spans="1:10" ht="39" x14ac:dyDescent="0.35">
      <c r="A5" s="3"/>
      <c r="B5" s="3" t="s">
        <v>123</v>
      </c>
      <c r="C5" s="3" t="s">
        <v>124</v>
      </c>
      <c r="D5" s="3" t="s">
        <v>119</v>
      </c>
      <c r="E5" s="3" t="s">
        <v>119</v>
      </c>
      <c r="F5" s="3"/>
      <c r="G5" s="3"/>
      <c r="H5" s="3"/>
      <c r="I5" s="3"/>
      <c r="J5" s="3" t="s">
        <v>214</v>
      </c>
    </row>
    <row r="6" spans="1:10" ht="39" x14ac:dyDescent="0.35">
      <c r="A6" s="2" t="s">
        <v>125</v>
      </c>
      <c r="B6" s="3" t="s">
        <v>126</v>
      </c>
      <c r="C6" s="3" t="s">
        <v>127</v>
      </c>
      <c r="D6" s="3" t="s">
        <v>119</v>
      </c>
      <c r="E6" s="3" t="s">
        <v>119</v>
      </c>
      <c r="F6" s="3"/>
      <c r="G6" s="3"/>
      <c r="H6" s="3"/>
      <c r="I6" s="3"/>
      <c r="J6" s="3" t="s">
        <v>128</v>
      </c>
    </row>
    <row r="7" spans="1:10" x14ac:dyDescent="0.35">
      <c r="A7" s="3"/>
      <c r="B7" s="3" t="s">
        <v>129</v>
      </c>
      <c r="C7" s="3" t="s">
        <v>130</v>
      </c>
      <c r="D7" s="3" t="s">
        <v>119</v>
      </c>
      <c r="E7" s="3" t="s">
        <v>119</v>
      </c>
      <c r="F7" s="3"/>
      <c r="G7" s="3"/>
      <c r="H7" s="3"/>
      <c r="I7" s="3"/>
      <c r="J7" s="3" t="s">
        <v>21</v>
      </c>
    </row>
    <row r="8" spans="1:10" ht="26" x14ac:dyDescent="0.35">
      <c r="A8" s="3"/>
      <c r="B8" s="3" t="s">
        <v>131</v>
      </c>
      <c r="C8" s="3" t="s">
        <v>132</v>
      </c>
      <c r="D8" s="3" t="s">
        <v>119</v>
      </c>
      <c r="E8" s="3" t="s">
        <v>119</v>
      </c>
      <c r="F8" s="3"/>
      <c r="G8" s="3"/>
      <c r="H8" s="3"/>
      <c r="I8" s="3"/>
      <c r="J8" s="3" t="s">
        <v>133</v>
      </c>
    </row>
    <row r="9" spans="1:10" ht="39" x14ac:dyDescent="0.35">
      <c r="A9" s="2" t="s">
        <v>134</v>
      </c>
      <c r="B9" s="3" t="s">
        <v>135</v>
      </c>
      <c r="C9" s="3" t="s">
        <v>136</v>
      </c>
      <c r="D9" s="3" t="s">
        <v>119</v>
      </c>
      <c r="E9" s="3" t="s">
        <v>119</v>
      </c>
      <c r="F9" s="3"/>
      <c r="G9" s="3"/>
      <c r="H9" s="3"/>
      <c r="I9" s="3"/>
      <c r="J9" s="3" t="s">
        <v>137</v>
      </c>
    </row>
    <row r="10" spans="1:10" ht="26" x14ac:dyDescent="0.35">
      <c r="A10" s="3"/>
      <c r="B10" s="3" t="s">
        <v>138</v>
      </c>
      <c r="C10" s="3" t="s">
        <v>139</v>
      </c>
      <c r="D10" s="3"/>
      <c r="E10" s="3" t="s">
        <v>119</v>
      </c>
      <c r="F10" s="3"/>
      <c r="G10" s="3"/>
      <c r="H10" s="3"/>
      <c r="I10" s="3"/>
      <c r="J10" s="3" t="s">
        <v>140</v>
      </c>
    </row>
    <row r="11" spans="1:10" ht="39" x14ac:dyDescent="0.35">
      <c r="A11" s="2" t="s">
        <v>141</v>
      </c>
      <c r="B11" s="3" t="s">
        <v>142</v>
      </c>
      <c r="C11" s="3" t="s">
        <v>118</v>
      </c>
      <c r="D11" s="3"/>
      <c r="E11" s="3" t="s">
        <v>119</v>
      </c>
      <c r="F11" s="3"/>
      <c r="G11" s="3"/>
      <c r="H11" s="3"/>
      <c r="I11" s="3"/>
      <c r="J11" s="3" t="s">
        <v>215</v>
      </c>
    </row>
    <row r="12" spans="1:10" ht="39" x14ac:dyDescent="0.35">
      <c r="A12" s="3"/>
      <c r="B12" s="3" t="s">
        <v>143</v>
      </c>
      <c r="C12" s="3" t="s">
        <v>144</v>
      </c>
      <c r="D12" s="3"/>
      <c r="E12" s="3"/>
      <c r="F12" s="3" t="s">
        <v>119</v>
      </c>
      <c r="G12" s="3" t="s">
        <v>119</v>
      </c>
      <c r="H12" s="3" t="s">
        <v>119</v>
      </c>
      <c r="I12" s="3"/>
      <c r="J12" s="3" t="s">
        <v>160</v>
      </c>
    </row>
    <row r="13" spans="1:10" ht="39" x14ac:dyDescent="0.35">
      <c r="A13" s="3"/>
      <c r="B13" s="3" t="s">
        <v>145</v>
      </c>
      <c r="C13" s="3" t="s">
        <v>146</v>
      </c>
      <c r="D13" s="3"/>
      <c r="E13" s="3" t="s">
        <v>119</v>
      </c>
      <c r="F13" s="3" t="s">
        <v>119</v>
      </c>
      <c r="G13" s="3" t="s">
        <v>119</v>
      </c>
      <c r="H13" s="3" t="s">
        <v>119</v>
      </c>
      <c r="I13" s="3" t="s">
        <v>119</v>
      </c>
      <c r="J13" s="3" t="s">
        <v>147</v>
      </c>
    </row>
    <row r="14" spans="1:10" ht="26" x14ac:dyDescent="0.35">
      <c r="A14" s="2" t="s">
        <v>148</v>
      </c>
      <c r="B14" s="3" t="s">
        <v>149</v>
      </c>
      <c r="C14" s="3" t="s">
        <v>132</v>
      </c>
      <c r="D14" s="3" t="s">
        <v>119</v>
      </c>
      <c r="E14" s="3" t="s">
        <v>119</v>
      </c>
      <c r="F14" s="3"/>
      <c r="G14" s="3"/>
      <c r="H14" s="3"/>
      <c r="I14" s="3"/>
      <c r="J14" s="3" t="s">
        <v>150</v>
      </c>
    </row>
    <row r="15" spans="1:10" ht="26" x14ac:dyDescent="0.35">
      <c r="A15" s="3"/>
      <c r="B15" s="3" t="s">
        <v>162</v>
      </c>
      <c r="C15" s="3" t="s">
        <v>161</v>
      </c>
      <c r="D15" s="3"/>
      <c r="E15" s="3" t="s">
        <v>119</v>
      </c>
      <c r="F15" s="3"/>
      <c r="G15" s="3" t="s">
        <v>119</v>
      </c>
      <c r="H15" s="3"/>
      <c r="I15" s="3" t="s">
        <v>119</v>
      </c>
      <c r="J15" s="3" t="s">
        <v>151</v>
      </c>
    </row>
    <row r="16" spans="1:10" ht="26" x14ac:dyDescent="0.35">
      <c r="A16" s="3"/>
      <c r="B16" s="3" t="s">
        <v>152</v>
      </c>
      <c r="C16" s="3" t="s">
        <v>132</v>
      </c>
      <c r="D16" s="3"/>
      <c r="E16" s="3"/>
      <c r="F16" s="3"/>
      <c r="G16" s="3"/>
      <c r="H16" s="3"/>
      <c r="I16" s="3" t="s">
        <v>119</v>
      </c>
      <c r="J16" s="3" t="s">
        <v>153</v>
      </c>
    </row>
    <row r="17" spans="1:10" ht="26" x14ac:dyDescent="0.35">
      <c r="A17" s="2" t="s">
        <v>154</v>
      </c>
      <c r="B17" s="3" t="s">
        <v>155</v>
      </c>
      <c r="C17" s="3" t="s">
        <v>118</v>
      </c>
      <c r="D17" s="3" t="s">
        <v>119</v>
      </c>
      <c r="E17" s="3" t="s">
        <v>119</v>
      </c>
      <c r="F17" s="3" t="s">
        <v>119</v>
      </c>
      <c r="G17" s="3" t="s">
        <v>119</v>
      </c>
      <c r="H17" s="3" t="s">
        <v>119</v>
      </c>
      <c r="I17" s="3"/>
      <c r="J17" s="3" t="s">
        <v>156</v>
      </c>
    </row>
    <row r="18" spans="1:10" ht="26" x14ac:dyDescent="0.35">
      <c r="A18" s="3"/>
      <c r="B18" s="3" t="s">
        <v>157</v>
      </c>
      <c r="C18" s="3" t="s">
        <v>158</v>
      </c>
      <c r="D18" s="3"/>
      <c r="E18" s="3"/>
      <c r="F18" s="3"/>
      <c r="G18" s="3"/>
      <c r="H18" s="3"/>
      <c r="I18" s="3" t="s">
        <v>119</v>
      </c>
      <c r="J18" s="3" t="s">
        <v>159</v>
      </c>
    </row>
  </sheetData>
  <mergeCells count="1">
    <mergeCell ref="A1:J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690F0-9C17-43D6-B071-AB25AAC93E86}">
  <dimension ref="A1:H14"/>
  <sheetViews>
    <sheetView workbookViewId="0">
      <selection activeCell="D6" sqref="D6"/>
    </sheetView>
  </sheetViews>
  <sheetFormatPr defaultRowHeight="14.5" x14ac:dyDescent="0.35"/>
  <cols>
    <col min="1" max="1" width="13.1796875" customWidth="1"/>
    <col min="2" max="2" width="27" customWidth="1"/>
    <col min="3" max="3" width="21.54296875" customWidth="1"/>
    <col min="4" max="4" width="26.54296875" customWidth="1"/>
    <col min="5" max="5" width="29.1796875" customWidth="1"/>
    <col min="6" max="6" width="18.81640625" customWidth="1"/>
    <col min="7" max="7" width="21.36328125" customWidth="1"/>
    <col min="8" max="8" width="30.36328125" customWidth="1"/>
  </cols>
  <sheetData>
    <row r="1" spans="1:8" ht="22.5" x14ac:dyDescent="0.45">
      <c r="A1" s="7" t="s">
        <v>273</v>
      </c>
      <c r="B1" s="5"/>
      <c r="C1" s="5"/>
      <c r="D1" s="5"/>
      <c r="E1" s="5"/>
      <c r="F1" s="5"/>
      <c r="G1" s="5"/>
      <c r="H1" s="5"/>
    </row>
    <row r="2" spans="1:8" x14ac:dyDescent="0.35">
      <c r="A2" s="1" t="s">
        <v>0</v>
      </c>
      <c r="B2" s="1" t="s">
        <v>216</v>
      </c>
      <c r="C2" s="1" t="s">
        <v>217</v>
      </c>
      <c r="D2" s="1" t="s">
        <v>218</v>
      </c>
      <c r="E2" s="1" t="s">
        <v>219</v>
      </c>
      <c r="F2" s="1" t="s">
        <v>220</v>
      </c>
      <c r="G2" s="1" t="s">
        <v>221</v>
      </c>
      <c r="H2" s="1" t="s">
        <v>222</v>
      </c>
    </row>
    <row r="3" spans="1:8" ht="26" x14ac:dyDescent="0.35">
      <c r="A3" s="2" t="s">
        <v>7</v>
      </c>
      <c r="B3" s="3" t="s">
        <v>223</v>
      </c>
      <c r="C3" s="3" t="s">
        <v>53</v>
      </c>
      <c r="D3" s="3" t="s">
        <v>224</v>
      </c>
      <c r="E3" s="3" t="s">
        <v>225</v>
      </c>
      <c r="F3" s="3" t="s">
        <v>114</v>
      </c>
      <c r="G3" s="3" t="s">
        <v>226</v>
      </c>
      <c r="H3" s="3" t="s">
        <v>55</v>
      </c>
    </row>
    <row r="4" spans="1:8" ht="26" x14ac:dyDescent="0.35">
      <c r="A4" s="2" t="s">
        <v>10</v>
      </c>
      <c r="B4" s="3" t="s">
        <v>227</v>
      </c>
      <c r="C4" s="3" t="s">
        <v>14</v>
      </c>
      <c r="D4" s="3" t="s">
        <v>15</v>
      </c>
      <c r="E4" s="3" t="s">
        <v>228</v>
      </c>
      <c r="F4" s="3" t="s">
        <v>229</v>
      </c>
      <c r="G4" s="3" t="s">
        <v>158</v>
      </c>
      <c r="H4" s="3" t="s">
        <v>230</v>
      </c>
    </row>
    <row r="5" spans="1:8" ht="39" x14ac:dyDescent="0.35">
      <c r="A5" s="2" t="s">
        <v>16</v>
      </c>
      <c r="B5" s="3" t="s">
        <v>231</v>
      </c>
      <c r="C5" s="3" t="s">
        <v>61</v>
      </c>
      <c r="D5" s="3" t="s">
        <v>232</v>
      </c>
      <c r="E5" s="3" t="s">
        <v>233</v>
      </c>
      <c r="F5" s="3" t="s">
        <v>234</v>
      </c>
      <c r="G5" s="3" t="s">
        <v>235</v>
      </c>
      <c r="H5" s="3" t="s">
        <v>63</v>
      </c>
    </row>
    <row r="6" spans="1:8" ht="26" x14ac:dyDescent="0.35">
      <c r="A6" s="2" t="s">
        <v>19</v>
      </c>
      <c r="B6" s="3" t="s">
        <v>236</v>
      </c>
      <c r="C6" s="3" t="s">
        <v>66</v>
      </c>
      <c r="D6" s="3" t="s">
        <v>237</v>
      </c>
      <c r="E6" s="3" t="s">
        <v>238</v>
      </c>
      <c r="F6" s="3" t="s">
        <v>239</v>
      </c>
      <c r="G6" s="3" t="s">
        <v>240</v>
      </c>
      <c r="H6" s="3" t="s">
        <v>241</v>
      </c>
    </row>
    <row r="7" spans="1:8" ht="26" x14ac:dyDescent="0.35">
      <c r="A7" s="2" t="s">
        <v>22</v>
      </c>
      <c r="B7" s="3" t="s">
        <v>242</v>
      </c>
      <c r="C7" s="3" t="s">
        <v>243</v>
      </c>
      <c r="D7" s="3" t="s">
        <v>244</v>
      </c>
      <c r="E7" s="3" t="s">
        <v>245</v>
      </c>
      <c r="F7" s="3" t="s">
        <v>246</v>
      </c>
      <c r="G7" s="3" t="s">
        <v>118</v>
      </c>
      <c r="H7" s="3" t="s">
        <v>247</v>
      </c>
    </row>
    <row r="8" spans="1:8" ht="26" x14ac:dyDescent="0.35">
      <c r="A8" s="2" t="s">
        <v>25</v>
      </c>
      <c r="B8" s="3" t="s">
        <v>248</v>
      </c>
      <c r="C8" s="3" t="s">
        <v>249</v>
      </c>
      <c r="D8" s="3" t="s">
        <v>28</v>
      </c>
      <c r="E8" s="3" t="s">
        <v>250</v>
      </c>
      <c r="F8" s="3" t="s">
        <v>229</v>
      </c>
      <c r="G8" s="3" t="s">
        <v>251</v>
      </c>
      <c r="H8" s="3" t="s">
        <v>75</v>
      </c>
    </row>
    <row r="9" spans="1:8" ht="26" x14ac:dyDescent="0.35">
      <c r="A9" s="2" t="s">
        <v>29</v>
      </c>
      <c r="B9" s="3" t="s">
        <v>252</v>
      </c>
      <c r="C9" s="3" t="s">
        <v>278</v>
      </c>
      <c r="D9" s="3" t="s">
        <v>77</v>
      </c>
      <c r="E9" s="3" t="s">
        <v>253</v>
      </c>
      <c r="F9" s="3" t="s">
        <v>229</v>
      </c>
      <c r="G9" s="3" t="s">
        <v>118</v>
      </c>
      <c r="H9" s="3" t="s">
        <v>254</v>
      </c>
    </row>
    <row r="10" spans="1:8" ht="26" x14ac:dyDescent="0.35">
      <c r="A10" s="2" t="s">
        <v>34</v>
      </c>
      <c r="B10" s="3" t="s">
        <v>255</v>
      </c>
      <c r="C10" s="3" t="s">
        <v>204</v>
      </c>
      <c r="D10" s="3" t="s">
        <v>256</v>
      </c>
      <c r="E10" s="3" t="s">
        <v>46</v>
      </c>
      <c r="F10" s="3" t="s">
        <v>257</v>
      </c>
      <c r="G10" s="3" t="s">
        <v>258</v>
      </c>
      <c r="H10" s="3" t="s">
        <v>81</v>
      </c>
    </row>
    <row r="11" spans="1:8" ht="26" x14ac:dyDescent="0.35">
      <c r="A11" s="2" t="s">
        <v>36</v>
      </c>
      <c r="B11" s="3" t="s">
        <v>259</v>
      </c>
      <c r="C11" s="3" t="s">
        <v>105</v>
      </c>
      <c r="D11" s="3" t="s">
        <v>89</v>
      </c>
      <c r="E11" s="3" t="s">
        <v>260</v>
      </c>
      <c r="F11" s="3" t="s">
        <v>229</v>
      </c>
      <c r="G11" s="3" t="s">
        <v>144</v>
      </c>
      <c r="H11" s="3" t="s">
        <v>261</v>
      </c>
    </row>
    <row r="12" spans="1:8" ht="26" x14ac:dyDescent="0.35">
      <c r="A12" s="2" t="s">
        <v>38</v>
      </c>
      <c r="B12" s="3" t="s">
        <v>262</v>
      </c>
      <c r="C12" s="3" t="s">
        <v>263</v>
      </c>
      <c r="D12" s="3" t="s">
        <v>42</v>
      </c>
      <c r="E12" s="3" t="s">
        <v>264</v>
      </c>
      <c r="F12" s="3" t="s">
        <v>229</v>
      </c>
      <c r="G12" s="3" t="s">
        <v>132</v>
      </c>
      <c r="H12" s="3" t="s">
        <v>265</v>
      </c>
    </row>
    <row r="13" spans="1:8" ht="26" x14ac:dyDescent="0.35">
      <c r="A13" s="2" t="s">
        <v>43</v>
      </c>
      <c r="B13" s="3" t="s">
        <v>266</v>
      </c>
      <c r="C13" s="3" t="s">
        <v>99</v>
      </c>
      <c r="D13" s="3" t="s">
        <v>267</v>
      </c>
      <c r="E13" s="3" t="s">
        <v>46</v>
      </c>
      <c r="F13" s="3" t="s">
        <v>268</v>
      </c>
      <c r="G13" s="3" t="s">
        <v>118</v>
      </c>
      <c r="H13" s="3" t="s">
        <v>269</v>
      </c>
    </row>
    <row r="14" spans="1:8" ht="26" x14ac:dyDescent="0.35">
      <c r="A14" s="2" t="s">
        <v>43</v>
      </c>
      <c r="B14" s="3" t="s">
        <v>270</v>
      </c>
      <c r="C14" s="3" t="s">
        <v>271</v>
      </c>
      <c r="D14" s="3" t="s">
        <v>48</v>
      </c>
      <c r="E14" s="3" t="s">
        <v>272</v>
      </c>
      <c r="F14" s="3" t="s">
        <v>229</v>
      </c>
      <c r="G14" s="3" t="s">
        <v>118</v>
      </c>
      <c r="H14" s="3" t="s">
        <v>49</v>
      </c>
    </row>
  </sheetData>
  <mergeCells count="1">
    <mergeCell ref="A1:H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0407E-7F85-4766-8CE4-AE7501D579F3}">
  <dimension ref="A1:I17"/>
  <sheetViews>
    <sheetView tabSelected="1" workbookViewId="0">
      <selection activeCell="C6" sqref="C6"/>
    </sheetView>
  </sheetViews>
  <sheetFormatPr defaultRowHeight="14.5" x14ac:dyDescent="0.35"/>
  <cols>
    <col min="1" max="1" width="24.6328125" bestFit="1" customWidth="1"/>
    <col min="2" max="2" width="10.7265625" style="4" bestFit="1" customWidth="1"/>
    <col min="3" max="3" width="24.26953125" customWidth="1"/>
    <col min="4" max="4" width="10.7265625" bestFit="1" customWidth="1"/>
    <col min="5" max="5" width="11.54296875" bestFit="1" customWidth="1"/>
    <col min="6" max="6" width="18.90625" customWidth="1"/>
    <col min="7" max="7" width="18" customWidth="1"/>
    <col min="8" max="8" width="7.54296875" bestFit="1" customWidth="1"/>
    <col min="9" max="9" width="30.90625" bestFit="1" customWidth="1"/>
  </cols>
  <sheetData>
    <row r="1" spans="1:9" ht="22.5" x14ac:dyDescent="0.45">
      <c r="A1" s="8" t="s">
        <v>274</v>
      </c>
      <c r="B1" s="6"/>
      <c r="C1" s="6"/>
      <c r="D1" s="6"/>
      <c r="E1" s="6"/>
      <c r="F1" s="6"/>
      <c r="G1" s="6"/>
      <c r="H1" s="6"/>
      <c r="I1" s="6"/>
    </row>
    <row r="2" spans="1:9" x14ac:dyDescent="0.35">
      <c r="A2" s="1" t="s">
        <v>163</v>
      </c>
      <c r="B2" s="1" t="s">
        <v>209</v>
      </c>
      <c r="C2" s="1" t="s">
        <v>164</v>
      </c>
      <c r="D2" s="1" t="s">
        <v>165</v>
      </c>
      <c r="E2" s="1" t="s">
        <v>166</v>
      </c>
      <c r="F2" s="1" t="s">
        <v>211</v>
      </c>
      <c r="G2" s="1" t="s">
        <v>212</v>
      </c>
      <c r="H2" s="1" t="s">
        <v>167</v>
      </c>
      <c r="I2" s="1" t="s">
        <v>168</v>
      </c>
    </row>
    <row r="3" spans="1:9" ht="26" x14ac:dyDescent="0.35">
      <c r="A3" s="2" t="s">
        <v>116</v>
      </c>
      <c r="B3" s="2">
        <v>1.1000000000000001</v>
      </c>
      <c r="C3" s="3" t="s">
        <v>169</v>
      </c>
      <c r="D3" s="3">
        <v>110</v>
      </c>
      <c r="E3" s="3" t="s">
        <v>202</v>
      </c>
      <c r="F3" s="3">
        <v>220</v>
      </c>
      <c r="G3" s="3">
        <v>0</v>
      </c>
      <c r="H3" s="3">
        <f>F3+G3</f>
        <v>220</v>
      </c>
      <c r="I3" s="3" t="s">
        <v>277</v>
      </c>
    </row>
    <row r="4" spans="1:9" ht="26" x14ac:dyDescent="0.35">
      <c r="A4" s="3"/>
      <c r="B4" s="2">
        <v>1.2</v>
      </c>
      <c r="C4" s="3" t="s">
        <v>170</v>
      </c>
      <c r="D4" s="3">
        <v>110</v>
      </c>
      <c r="E4" s="3" t="s">
        <v>203</v>
      </c>
      <c r="F4" s="3">
        <v>220</v>
      </c>
      <c r="G4" s="3"/>
      <c r="H4" s="3">
        <f t="shared" ref="H4:H16" si="0">F4+G4</f>
        <v>220</v>
      </c>
      <c r="I4" s="3" t="s">
        <v>171</v>
      </c>
    </row>
    <row r="5" spans="1:9" ht="26" x14ac:dyDescent="0.35">
      <c r="A5" s="3"/>
      <c r="B5" s="2">
        <v>1.3</v>
      </c>
      <c r="C5" s="3" t="s">
        <v>172</v>
      </c>
      <c r="D5" s="3">
        <v>10</v>
      </c>
      <c r="E5" s="3" t="s">
        <v>206</v>
      </c>
      <c r="F5" s="3">
        <v>10</v>
      </c>
      <c r="G5" s="3"/>
      <c r="H5" s="3">
        <f t="shared" si="0"/>
        <v>10</v>
      </c>
      <c r="I5" s="3" t="s">
        <v>174</v>
      </c>
    </row>
    <row r="6" spans="1:9" ht="26" x14ac:dyDescent="0.35">
      <c r="A6" s="2" t="s">
        <v>125</v>
      </c>
      <c r="B6" s="2">
        <v>2.1</v>
      </c>
      <c r="C6" s="3" t="s">
        <v>175</v>
      </c>
      <c r="D6" s="3">
        <v>20</v>
      </c>
      <c r="E6" s="3" t="s">
        <v>204</v>
      </c>
      <c r="F6" s="3">
        <v>100</v>
      </c>
      <c r="G6" s="3"/>
      <c r="H6" s="3">
        <f t="shared" si="0"/>
        <v>100</v>
      </c>
      <c r="I6" s="3" t="s">
        <v>176</v>
      </c>
    </row>
    <row r="7" spans="1:9" ht="26" x14ac:dyDescent="0.35">
      <c r="A7" s="3"/>
      <c r="B7" s="2">
        <v>2.2000000000000002</v>
      </c>
      <c r="C7" s="3" t="s">
        <v>177</v>
      </c>
      <c r="D7" s="3">
        <v>1</v>
      </c>
      <c r="E7" s="3" t="s">
        <v>178</v>
      </c>
      <c r="F7" s="3"/>
      <c r="G7" s="3">
        <v>50</v>
      </c>
      <c r="H7" s="3">
        <f t="shared" si="0"/>
        <v>50</v>
      </c>
      <c r="I7" s="3" t="s">
        <v>179</v>
      </c>
    </row>
    <row r="8" spans="1:9" ht="26" x14ac:dyDescent="0.35">
      <c r="A8" s="3"/>
      <c r="B8" s="2">
        <v>2.2999999999999998</v>
      </c>
      <c r="C8" s="3" t="s">
        <v>180</v>
      </c>
      <c r="D8" s="3">
        <v>10</v>
      </c>
      <c r="E8" s="3" t="s">
        <v>204</v>
      </c>
      <c r="F8" s="3"/>
      <c r="G8" s="3">
        <v>50</v>
      </c>
      <c r="H8" s="3">
        <f t="shared" si="0"/>
        <v>50</v>
      </c>
      <c r="I8" s="3" t="s">
        <v>181</v>
      </c>
    </row>
    <row r="9" spans="1:9" ht="26" x14ac:dyDescent="0.35">
      <c r="A9" s="2" t="s">
        <v>134</v>
      </c>
      <c r="B9" s="2">
        <v>3.1</v>
      </c>
      <c r="C9" s="3" t="s">
        <v>182</v>
      </c>
      <c r="D9" s="3">
        <v>10</v>
      </c>
      <c r="E9" s="3" t="s">
        <v>84</v>
      </c>
      <c r="F9" s="3"/>
      <c r="G9" s="3">
        <v>50</v>
      </c>
      <c r="H9" s="3">
        <f t="shared" si="0"/>
        <v>50</v>
      </c>
      <c r="I9" s="3" t="s">
        <v>183</v>
      </c>
    </row>
    <row r="10" spans="1:9" x14ac:dyDescent="0.35">
      <c r="A10" s="3"/>
      <c r="B10" s="2">
        <v>3.2</v>
      </c>
      <c r="C10" s="3" t="s">
        <v>184</v>
      </c>
      <c r="D10" s="3">
        <v>2</v>
      </c>
      <c r="E10" s="3" t="s">
        <v>173</v>
      </c>
      <c r="F10" s="3"/>
      <c r="G10" s="3">
        <v>100</v>
      </c>
      <c r="H10" s="3">
        <f t="shared" si="0"/>
        <v>100</v>
      </c>
      <c r="I10" s="3" t="s">
        <v>185</v>
      </c>
    </row>
    <row r="11" spans="1:9" ht="26" x14ac:dyDescent="0.35">
      <c r="A11" s="2" t="s">
        <v>141</v>
      </c>
      <c r="B11" s="2">
        <v>4.0999999999999996</v>
      </c>
      <c r="C11" s="3" t="s">
        <v>186</v>
      </c>
      <c r="D11" s="3">
        <v>50</v>
      </c>
      <c r="E11" s="3" t="s">
        <v>187</v>
      </c>
      <c r="F11" s="3">
        <v>1000</v>
      </c>
      <c r="G11" s="3"/>
      <c r="H11" s="3">
        <f t="shared" si="0"/>
        <v>1000</v>
      </c>
      <c r="I11" s="3" t="s">
        <v>188</v>
      </c>
    </row>
    <row r="12" spans="1:9" ht="26" x14ac:dyDescent="0.35">
      <c r="A12" s="3"/>
      <c r="B12" s="2">
        <v>4.2</v>
      </c>
      <c r="C12" s="3" t="s">
        <v>189</v>
      </c>
      <c r="D12" s="3">
        <v>50</v>
      </c>
      <c r="E12" s="3" t="s">
        <v>190</v>
      </c>
      <c r="F12" s="3">
        <v>1000</v>
      </c>
      <c r="G12" s="3"/>
      <c r="H12" s="3">
        <f t="shared" si="0"/>
        <v>1000</v>
      </c>
      <c r="I12" s="3" t="s">
        <v>191</v>
      </c>
    </row>
    <row r="13" spans="1:9" ht="26" x14ac:dyDescent="0.35">
      <c r="A13" s="2" t="s">
        <v>148</v>
      </c>
      <c r="B13" s="2">
        <v>5.0999999999999996</v>
      </c>
      <c r="C13" s="3" t="s">
        <v>192</v>
      </c>
      <c r="D13" s="3">
        <v>50</v>
      </c>
      <c r="E13" s="3" t="s">
        <v>201</v>
      </c>
      <c r="F13" s="3"/>
      <c r="G13" s="3">
        <v>200</v>
      </c>
      <c r="H13" s="3">
        <f t="shared" si="0"/>
        <v>200</v>
      </c>
      <c r="I13" s="3" t="s">
        <v>193</v>
      </c>
    </row>
    <row r="14" spans="1:9" ht="26" x14ac:dyDescent="0.35">
      <c r="A14" s="3"/>
      <c r="B14" s="2">
        <v>5.2</v>
      </c>
      <c r="C14" s="3" t="s">
        <v>194</v>
      </c>
      <c r="D14" s="3">
        <v>5</v>
      </c>
      <c r="E14" s="3" t="s">
        <v>208</v>
      </c>
      <c r="F14" s="3"/>
      <c r="G14" s="3">
        <v>20</v>
      </c>
      <c r="H14" s="3">
        <f t="shared" si="0"/>
        <v>20</v>
      </c>
      <c r="I14" s="3" t="s">
        <v>195</v>
      </c>
    </row>
    <row r="15" spans="1:9" ht="26" x14ac:dyDescent="0.35">
      <c r="A15" s="2" t="s">
        <v>154</v>
      </c>
      <c r="B15" s="2">
        <v>6.1</v>
      </c>
      <c r="C15" s="3" t="s">
        <v>196</v>
      </c>
      <c r="D15" s="3">
        <v>5</v>
      </c>
      <c r="E15" s="3" t="s">
        <v>207</v>
      </c>
      <c r="F15" s="3"/>
      <c r="G15" s="3">
        <v>30</v>
      </c>
      <c r="H15" s="3">
        <f t="shared" si="0"/>
        <v>30</v>
      </c>
      <c r="I15" s="3" t="s">
        <v>197</v>
      </c>
    </row>
    <row r="16" spans="1:9" ht="26" x14ac:dyDescent="0.35">
      <c r="A16" s="2" t="s">
        <v>210</v>
      </c>
      <c r="B16" s="2">
        <v>7.1</v>
      </c>
      <c r="C16" s="3" t="s">
        <v>198</v>
      </c>
      <c r="D16" s="3">
        <v>50</v>
      </c>
      <c r="E16" s="3">
        <v>1</v>
      </c>
      <c r="F16" s="3">
        <v>50</v>
      </c>
      <c r="G16" s="3"/>
      <c r="H16" s="3">
        <f t="shared" si="0"/>
        <v>50</v>
      </c>
      <c r="I16" s="3" t="s">
        <v>199</v>
      </c>
    </row>
    <row r="17" spans="1:9" s="4" customFormat="1" x14ac:dyDescent="0.35">
      <c r="A17" s="2" t="s">
        <v>200</v>
      </c>
      <c r="B17" s="2"/>
      <c r="C17" s="2"/>
      <c r="D17" s="2"/>
      <c r="E17" s="2"/>
      <c r="F17" s="2">
        <f>SUM(F3:F16)</f>
        <v>2600</v>
      </c>
      <c r="G17" s="2">
        <f t="shared" ref="G17:H17" si="1">SUM(G3:G16)</f>
        <v>500</v>
      </c>
      <c r="H17" s="2">
        <f t="shared" si="1"/>
        <v>3100</v>
      </c>
      <c r="I17" s="2"/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ANNEX 1</vt:lpstr>
      <vt:lpstr>ANNEX 2</vt:lpstr>
      <vt:lpstr>ANNEX 3</vt:lpstr>
      <vt:lpstr>ANNEX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AYIKO</dc:creator>
  <cp:lastModifiedBy>Mike AYIKO</cp:lastModifiedBy>
  <dcterms:created xsi:type="dcterms:W3CDTF">2026-04-06T19:28:54Z</dcterms:created>
  <dcterms:modified xsi:type="dcterms:W3CDTF">2026-04-06T21:45:27Z</dcterms:modified>
</cp:coreProperties>
</file>